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DCS\Projects\WTR\60667457\500_Deliverables\502_Tender_Whellams\457-2022-Addendum 1\"/>
    </mc:Choice>
  </mc:AlternateContent>
  <xr:revisionPtr revIDLastSave="0" documentId="13_ncr:1_{504F249F-57C0-47C3-A28A-B24209FDA1F9}" xr6:coauthVersionLast="47" xr6:coauthVersionMax="47" xr10:uidLastSave="{00000000-0000-0000-0000-000000000000}"/>
  <bookViews>
    <workbookView xWindow="2508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10" i="2"/>
  <c r="G12" i="2"/>
  <c r="G6" i="2" l="1"/>
  <c r="G8" i="2" l="1"/>
  <c r="G20" i="2"/>
  <c r="G21" i="2"/>
  <c r="G23" i="2"/>
  <c r="G24" i="2"/>
  <c r="G15" i="2"/>
  <c r="G16" i="2"/>
  <c r="G27" i="2"/>
  <c r="G28" i="2"/>
  <c r="F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<sst xmlns="http://schemas.openxmlformats.org/spreadsheetml/2006/main" count="51" uniqueCount="39">
  <si>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</si>
  <si>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</si>
  <si>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</si>
  <si>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</si>
  <si>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</si>
  <si>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</si>
  <si>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</si>
  <si>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</si>
  <si>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</si>
  <si>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E12</t>
  </si>
  <si>
    <t>(See "Prices" clause in tender document)</t>
  </si>
  <si>
    <t>TOTAL BID PRICE (GST and MRST extra) (in numbers)</t>
  </si>
  <si>
    <t>Mobilization and Demobilization</t>
  </si>
  <si>
    <t>L.S.</t>
  </si>
  <si>
    <t>E13</t>
  </si>
  <si>
    <t xml:space="preserve">(a) 500 mm Siphon </t>
  </si>
  <si>
    <t xml:space="preserve">(b) 800 mm Siphon </t>
  </si>
  <si>
    <t xml:space="preserve">Pipeline Cleaning </t>
  </si>
  <si>
    <t>Pipeline Inspection</t>
  </si>
  <si>
    <t>(a) Daily Rate (up to 10 hours)</t>
  </si>
  <si>
    <t>(b) Overtime Rate (in excess of 10 hours per day)</t>
  </si>
  <si>
    <t>Day</t>
  </si>
  <si>
    <t>Hour</t>
  </si>
  <si>
    <t>Supply and Installation of CIPP Liners</t>
  </si>
  <si>
    <t>(a) 500 mm Siphon</t>
  </si>
  <si>
    <t>(b) 800 mm Siphon</t>
  </si>
  <si>
    <t>lin. m</t>
  </si>
  <si>
    <t>i) Pre-Lining</t>
  </si>
  <si>
    <t>ii) Post-Lining</t>
  </si>
  <si>
    <t>E11</t>
  </si>
  <si>
    <t>Chamber Modifications</t>
  </si>
  <si>
    <t>E10</t>
  </si>
  <si>
    <t>E6</t>
  </si>
  <si>
    <t xml:space="preserve">Flow Control </t>
  </si>
  <si>
    <t>Site Access</t>
  </si>
  <si>
    <t>Provisional Standby Time for Delayed Installation of Flow Bypass due to NEWPCC Operations</t>
  </si>
  <si>
    <t>FORM B (R1):PRICES</t>
  </si>
  <si>
    <t>E14</t>
  </si>
  <si>
    <t>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</si>
</sst>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2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left" wrapText="1" inden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165" fontId="2" fillId="0" borderId="28" xfId="0" applyNumberFormat="1" applyFont="1" applyBorder="1" applyAlignment="1" applyProtection="1">
      <alignment vertical="top"/>
    </xf>
    <xf numFmtId="165" fontId="2" fillId="0" borderId="25" xfId="0" applyNumberFormat="1" applyFont="1" applyBorder="1" applyAlignment="1" applyProtection="1">
      <alignment vertical="top"/>
    </xf>
    <xf numFmtId="165" fontId="0" fillId="0" borderId="28" xfId="0" applyNumberFormat="1" applyBorder="1" applyAlignment="1" applyProtection="1">
      <alignment vertical="top"/>
    </xf>
    <xf numFmtId="165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0" fillId="0" borderId="0" xfId="0" applyAlignment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topLeftCell="A3" zoomScaleNormal="100" zoomScaleSheetLayoutView="140" workbookViewId="0">
      <selection activeCell="F6" sqref="F6"/>
    </sheetView>
  </sheetViews>
  <sheetFormatPr defaultRowHeight="12.75"/>
  <cols>
    <col min="1" max="1" width="5.7109375" style="15" customWidth="1"/>
    <col min="2" max="2" width="31.140625" style="15" customWidth="1"/>
    <col min="3" max="3" width="10.28515625" style="15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>
      <c r="A1" s="60"/>
      <c r="B1" s="60"/>
      <c r="C1" s="61" t="s">
        <v>36</v>
      </c>
      <c r="D1" s="61"/>
      <c r="E1" s="57"/>
      <c r="F1" s="2"/>
      <c r="G1" s="2"/>
    </row>
    <row r="2" spans="1:7">
      <c r="A2" s="62"/>
      <c r="B2" s="62"/>
      <c r="C2" s="63" t="s">
        <v>10</v>
      </c>
      <c r="D2" s="63"/>
      <c r="E2" s="57"/>
      <c r="F2" s="3"/>
      <c r="G2" s="3"/>
    </row>
    <row r="3" spans="1:7">
      <c r="A3" s="64"/>
      <c r="B3" s="62"/>
      <c r="C3" s="65"/>
      <c r="D3" s="66"/>
      <c r="E3" s="57"/>
      <c r="F3" s="3"/>
      <c r="G3" s="3"/>
    </row>
    <row r="4" spans="1:7">
      <c r="A4" s="48" t="s">
        <v>8</v>
      </c>
      <c r="B4" s="48"/>
      <c r="C4" s="48"/>
      <c r="D4" s="67"/>
      <c r="E4" s="57"/>
      <c r="F4" s="3"/>
      <c r="G4" s="3"/>
    </row>
    <row r="5" spans="1:7" ht="22.5">
      <c r="A5" s="68" t="s">
        <v>0</v>
      </c>
      <c r="B5" s="68" t="s">
        <v>1</v>
      </c>
      <c r="C5" s="69" t="s">
        <v>7</v>
      </c>
      <c r="D5" s="69" t="s">
        <v>3</v>
      </c>
      <c r="E5" s="70" t="s">
        <v>2</v>
      </c>
      <c r="F5" s="7" t="s">
        <v>4</v>
      </c>
      <c r="G5" s="7" t="s">
        <v>5</v>
      </c>
    </row>
    <row r="6" spans="1:7">
      <c r="A6" s="23">
        <v>1</v>
      </c>
      <c r="B6" s="16" t="s">
        <v>12</v>
      </c>
      <c r="C6" s="10" t="s">
        <v>32</v>
      </c>
      <c r="D6" s="10" t="s">
        <v>13</v>
      </c>
      <c r="E6" s="14">
        <v>1</v>
      </c>
      <c r="F6" s="11"/>
      <c r="G6" s="12">
        <f>ROUND(E6*F6,2)</f>
        <v>0</v>
      </c>
    </row>
    <row r="7" spans="1:7">
      <c r="A7" s="24"/>
      <c r="B7" s="13"/>
      <c r="C7" s="20"/>
      <c r="D7" s="10"/>
      <c r="E7" s="14"/>
      <c r="F7" s="59"/>
      <c r="G7" s="12"/>
    </row>
    <row r="8" spans="1:7">
      <c r="A8" s="22">
        <v>2</v>
      </c>
      <c r="B8" s="18" t="s">
        <v>34</v>
      </c>
      <c r="C8" s="20" t="s">
        <v>38</v>
      </c>
      <c r="D8" s="10" t="s">
        <v>13</v>
      </c>
      <c r="E8" s="14">
        <v>1</v>
      </c>
      <c r="F8" s="11"/>
      <c r="G8" s="12">
        <f t="shared" ref="G8:G27" si="0">ROUND(E8*F8,2)</f>
        <v>0</v>
      </c>
    </row>
    <row r="9" spans="1:7">
      <c r="A9" s="24"/>
      <c r="B9" s="13"/>
      <c r="C9" s="20"/>
      <c r="D9" s="10"/>
      <c r="E9" s="14"/>
      <c r="F9" s="59"/>
      <c r="G9" s="12"/>
    </row>
    <row r="10" spans="1:7">
      <c r="A10" s="22">
        <v>3</v>
      </c>
      <c r="B10" s="18" t="s">
        <v>33</v>
      </c>
      <c r="C10" s="21" t="s">
        <v>31</v>
      </c>
      <c r="D10" s="10" t="s">
        <v>13</v>
      </c>
      <c r="E10" s="14">
        <v>1</v>
      </c>
      <c r="F10" s="11"/>
      <c r="G10" s="12">
        <f t="shared" si="0"/>
        <v>0</v>
      </c>
    </row>
    <row r="11" spans="1:7">
      <c r="A11" s="24"/>
      <c r="B11" s="13"/>
      <c r="C11" s="20"/>
      <c r="D11" s="10"/>
      <c r="E11" s="14"/>
      <c r="F11" s="59"/>
      <c r="G11" s="12"/>
    </row>
    <row r="12" spans="1:7">
      <c r="A12" s="22">
        <v>4</v>
      </c>
      <c r="B12" s="18" t="s">
        <v>30</v>
      </c>
      <c r="C12" s="21" t="s">
        <v>29</v>
      </c>
      <c r="D12" s="10" t="s">
        <v>13</v>
      </c>
      <c r="E12" s="14">
        <v>1</v>
      </c>
      <c r="F12" s="11"/>
      <c r="G12" s="12">
        <f t="shared" si="0"/>
        <v>0</v>
      </c>
    </row>
    <row r="13" spans="1:7">
      <c r="A13" s="24"/>
      <c r="B13" s="13"/>
      <c r="C13" s="20"/>
      <c r="D13" s="10"/>
      <c r="E13" s="14"/>
      <c r="F13" s="59"/>
      <c r="G13" s="12"/>
    </row>
    <row r="14" spans="1:7">
      <c r="A14" s="22">
        <v>5</v>
      </c>
      <c r="B14" s="18" t="s">
        <v>17</v>
      </c>
      <c r="C14" s="21" t="s">
        <v>9</v>
      </c>
      <c r="D14" s="10"/>
      <c r="E14" s="14"/>
      <c r="F14" s="59"/>
      <c r="G14" s="12"/>
    </row>
    <row r="15" spans="1:7">
      <c r="A15" s="24"/>
      <c r="B15" s="17" t="s">
        <v>19</v>
      </c>
      <c r="C15" s="20"/>
      <c r="D15" s="10" t="s">
        <v>21</v>
      </c>
      <c r="E15" s="14">
        <v>6</v>
      </c>
      <c r="F15" s="11"/>
      <c r="G15" s="12">
        <f>ROUND(E15*F15,2)</f>
        <v>0</v>
      </c>
    </row>
    <row r="16" spans="1:7" ht="25.5">
      <c r="A16" s="24"/>
      <c r="B16" s="17" t="s">
        <v>20</v>
      </c>
      <c r="C16" s="20"/>
      <c r="D16" s="10" t="s">
        <v>22</v>
      </c>
      <c r="E16" s="14">
        <v>12</v>
      </c>
      <c r="F16" s="11"/>
      <c r="G16" s="12">
        <f>ROUND(E16*F16,2)</f>
        <v>0</v>
      </c>
    </row>
    <row r="17" spans="1:7">
      <c r="A17" s="24"/>
      <c r="B17" s="13"/>
      <c r="C17" s="20"/>
      <c r="D17" s="10"/>
      <c r="E17" s="14"/>
      <c r="F17" s="59"/>
      <c r="G17" s="12"/>
    </row>
    <row r="18" spans="1:7">
      <c r="A18" s="22">
        <v>6</v>
      </c>
      <c r="B18" s="18" t="s">
        <v>18</v>
      </c>
      <c r="C18" s="21" t="s">
        <v>14</v>
      </c>
      <c r="D18" s="10"/>
      <c r="E18" s="14"/>
      <c r="F18" s="59"/>
      <c r="G18" s="12"/>
    </row>
    <row r="19" spans="1:7">
      <c r="A19" s="24"/>
      <c r="B19" s="17" t="s">
        <v>15</v>
      </c>
      <c r="C19" s="20"/>
      <c r="D19" s="10"/>
      <c r="E19" s="14"/>
      <c r="F19" s="59"/>
      <c r="G19" s="12"/>
    </row>
    <row r="20" spans="1:7">
      <c r="A20" s="24"/>
      <c r="B20" s="19" t="s">
        <v>27</v>
      </c>
      <c r="C20" s="20"/>
      <c r="D20" s="10" t="s">
        <v>26</v>
      </c>
      <c r="E20" s="14">
        <v>230</v>
      </c>
      <c r="F20" s="11"/>
      <c r="G20" s="12">
        <f>ROUND(E20*F20,2)</f>
        <v>0</v>
      </c>
    </row>
    <row r="21" spans="1:7">
      <c r="A21" s="24"/>
      <c r="B21" s="19" t="s">
        <v>28</v>
      </c>
      <c r="C21" s="20"/>
      <c r="D21" s="10" t="s">
        <v>26</v>
      </c>
      <c r="E21" s="14">
        <v>230</v>
      </c>
      <c r="F21" s="11"/>
      <c r="G21" s="12">
        <f>ROUND(E21*F21,2)</f>
        <v>0</v>
      </c>
    </row>
    <row r="22" spans="1:7">
      <c r="A22" s="24"/>
      <c r="B22" s="17" t="s">
        <v>16</v>
      </c>
      <c r="C22" s="20"/>
      <c r="D22" s="10"/>
      <c r="E22" s="14"/>
      <c r="F22" s="59"/>
      <c r="G22" s="12"/>
    </row>
    <row r="23" spans="1:7">
      <c r="A23" s="24"/>
      <c r="B23" s="19" t="s">
        <v>27</v>
      </c>
      <c r="C23" s="20"/>
      <c r="D23" s="10" t="s">
        <v>26</v>
      </c>
      <c r="E23" s="14">
        <v>230</v>
      </c>
      <c r="F23" s="11"/>
      <c r="G23" s="12">
        <f>ROUND(E23*F23,2)</f>
        <v>0</v>
      </c>
    </row>
    <row r="24" spans="1:7">
      <c r="A24" s="24"/>
      <c r="B24" s="19" t="s">
        <v>28</v>
      </c>
      <c r="C24" s="20"/>
      <c r="D24" s="10" t="s">
        <v>26</v>
      </c>
      <c r="E24" s="14">
        <v>230</v>
      </c>
      <c r="F24" s="11"/>
      <c r="G24" s="12">
        <f>ROUND(E24*F24,2)</f>
        <v>0</v>
      </c>
    </row>
    <row r="25" spans="1:7">
      <c r="A25" s="24"/>
      <c r="B25" s="13"/>
      <c r="C25" s="20"/>
      <c r="D25" s="10"/>
      <c r="E25" s="14"/>
      <c r="F25" s="59"/>
      <c r="G25" s="12"/>
    </row>
    <row r="26" spans="1:7" ht="25.5">
      <c r="A26" s="22">
        <v>7</v>
      </c>
      <c r="B26" s="18" t="s">
        <v>23</v>
      </c>
      <c r="C26" s="21" t="s">
        <v>37</v>
      </c>
      <c r="D26" s="10"/>
      <c r="E26" s="14"/>
      <c r="F26" s="59"/>
      <c r="G26" s="12"/>
    </row>
    <row r="27" spans="1:7">
      <c r="A27" s="24"/>
      <c r="B27" s="17" t="s">
        <v>24</v>
      </c>
      <c r="C27" s="20"/>
      <c r="D27" s="10" t="s">
        <v>26</v>
      </c>
      <c r="E27" s="14">
        <v>230</v>
      </c>
      <c r="F27" s="11"/>
      <c r="G27" s="12">
        <f t="shared" si="0"/>
        <v>0</v>
      </c>
    </row>
    <row r="28" spans="1:7">
      <c r="A28" s="24"/>
      <c r="B28" s="17" t="s">
        <v>25</v>
      </c>
      <c r="C28" s="20"/>
      <c r="D28" s="10" t="s">
        <v>26</v>
      </c>
      <c r="E28" s="14">
        <v>230</v>
      </c>
      <c r="F28" s="11"/>
      <c r="G28" s="12">
        <f>ROUND(E28*F28,2)</f>
        <v>0</v>
      </c>
    </row>
    <row r="29" spans="1:7">
      <c r="A29" s="24"/>
      <c r="B29" s="17"/>
      <c r="C29" s="20"/>
      <c r="D29" s="10"/>
      <c r="E29" s="14"/>
      <c r="F29" s="59"/>
      <c r="G29" s="12"/>
    </row>
    <row r="30" spans="1:7" ht="51.75" thickBot="1">
      <c r="A30" s="22">
        <v>8</v>
      </c>
      <c r="B30" s="18" t="s">
        <v>35</v>
      </c>
      <c r="C30" s="21" t="s">
        <v>31</v>
      </c>
      <c r="D30" s="10" t="s">
        <v>21</v>
      </c>
      <c r="E30" s="14">
        <v>2</v>
      </c>
      <c r="F30" s="11"/>
      <c r="G30" s="12">
        <f>ROUND(E30*F30,2)</f>
        <v>0</v>
      </c>
    </row>
    <row r="31" spans="1:7" ht="15" thickTop="1">
      <c r="A31" s="36"/>
      <c r="B31" s="37"/>
      <c r="C31" s="37"/>
      <c r="D31" s="38"/>
      <c r="E31" s="39"/>
      <c r="F31" s="40"/>
      <c r="G31" s="41"/>
    </row>
    <row r="32" spans="1:7" ht="14.25">
      <c r="A32" s="42"/>
      <c r="B32" s="43"/>
      <c r="C32" s="43"/>
      <c r="D32" s="44"/>
      <c r="E32" s="45"/>
      <c r="F32" s="46"/>
      <c r="G32" s="47"/>
    </row>
    <row r="33" spans="1:7" ht="14.25">
      <c r="A33" s="42" t="s">
        <v>11</v>
      </c>
      <c r="B33" s="48"/>
      <c r="C33" s="48"/>
      <c r="D33" s="44"/>
      <c r="E33" s="45"/>
      <c r="F33" s="49">
        <f>SUM(G6:G30)</f>
        <v>0</v>
      </c>
      <c r="G33" s="50"/>
    </row>
    <row r="34" spans="1:7" ht="14.25">
      <c r="A34" s="51"/>
      <c r="B34" s="52"/>
      <c r="C34" s="52"/>
      <c r="D34" s="53"/>
      <c r="E34" s="54"/>
      <c r="F34" s="55"/>
      <c r="G34" s="52"/>
    </row>
    <row r="35" spans="1:7">
      <c r="A35" s="56"/>
      <c r="B35" s="26"/>
      <c r="C35" s="26"/>
      <c r="D35" s="27"/>
      <c r="E35" s="57"/>
      <c r="F35" s="2"/>
      <c r="G35" s="58"/>
    </row>
    <row r="36" spans="1:7">
      <c r="A36" s="25"/>
      <c r="B36" s="26"/>
      <c r="C36" s="26"/>
      <c r="D36" s="27"/>
      <c r="E36" s="6"/>
      <c r="F36" s="4"/>
      <c r="G36" s="9"/>
    </row>
    <row r="37" spans="1:7">
      <c r="A37" s="25"/>
      <c r="B37" s="26"/>
      <c r="C37" s="26"/>
      <c r="D37" s="27"/>
      <c r="E37" s="28" t="s">
        <v>6</v>
      </c>
      <c r="F37" s="28"/>
      <c r="G37" s="29"/>
    </row>
    <row r="38" spans="1:7">
      <c r="A38" s="30"/>
      <c r="B38" s="31"/>
      <c r="C38" s="31"/>
      <c r="D38" s="32"/>
      <c r="E38" s="33"/>
      <c r="F38" s="34"/>
      <c r="G38" s="35"/>
    </row>
  </sheetData>
  <sheetProtection algorithmName="SHA-512" hashValue="nioZKDxT5708z/GXx+6LVm8S+OPBwhfSrT+trJnvOQsKs6pEJPQAwLlXhfcWSxqBkbHxxdTIAPS9GEhNsIKnpg==" saltValue="VvK/0xwkvZAC+2amLUSiew==" spinCount="100000" sheet="1" objects="1" scenarios="1" selectLockedCells="1"/>
  <mergeCells count="7">
    <mergeCell ref="F33:G33"/>
    <mergeCell ref="E37:F37"/>
    <mergeCell ref="A2:B2"/>
    <mergeCell ref="C1:D1"/>
    <mergeCell ref="A1:B1"/>
    <mergeCell ref="F32:G3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 F18:F3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No.457-2022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Bergamorto, Patricia</cp:lastModifiedBy>
  <cp:lastPrinted>2019-07-17T15:52:54Z</cp:lastPrinted>
  <dcterms:created xsi:type="dcterms:W3CDTF">1999-10-18T14:40:40Z</dcterms:created>
  <dcterms:modified xsi:type="dcterms:W3CDTF">2022-07-07T19:21:20Z</dcterms:modified>
</cp:coreProperties>
</file>